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0" yWindow="240" windowWidth="16540" windowHeight="11200" tabRatio="20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<sst xmlns="http://schemas.openxmlformats.org/spreadsheetml/2006/main" count="32" uniqueCount="18">
  <si>
    <t>closest to earth</t>
  </si>
  <si>
    <t>kg</t>
  </si>
  <si>
    <t>m</t>
  </si>
  <si>
    <t>MidWife Calculations</t>
  </si>
  <si>
    <t>mass</t>
  </si>
  <si>
    <t>Jupiter</t>
  </si>
  <si>
    <t>Mars</t>
  </si>
  <si>
    <t>Moon</t>
  </si>
  <si>
    <t>Sun</t>
  </si>
  <si>
    <t>Midwife</t>
  </si>
  <si>
    <t>mass (min)</t>
  </si>
  <si>
    <t>in midwife units</t>
  </si>
  <si>
    <t>closest to baby*</t>
  </si>
  <si>
    <t>*measure as separation of centres of mass</t>
  </si>
  <si>
    <t>g-force on baby</t>
  </si>
  <si>
    <t>=-(G)M/R^2</t>
  </si>
  <si>
    <t>datasource</t>
  </si>
  <si>
    <t>Nasa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</si>
</sst>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E+00"/>
    <numFmt numFmtId="165" formatCode="0.0.E+00"/>
    <numFmt numFmtId="166" formatCode="0.00.E+00"/>
    <numFmt numFmtId="167" formatCode="0.000.E+00"/>
    <numFmt numFmtId="168" formatCode="0.000E+00"/>
    <numFmt numFmtId="169" formatCode="0.000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9" fontId="1" fillId="0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11" fontId="0" fillId="2" borderId="0" xfId="0" applyNumberFormat="1" applyFill="1" applyBorder="1" applyAlignment="1">
      <alignment/>
    </xf>
    <xf numFmtId="169" fontId="1" fillId="2" borderId="0" xfId="0" applyNumberFormat="1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11" fontId="0" fillId="3" borderId="0" xfId="0" applyNumberFormat="1" applyFill="1" applyBorder="1" applyAlignment="1">
      <alignment/>
    </xf>
    <xf numFmtId="169" fontId="1" fillId="3" borderId="0" xfId="0" applyNumberFormat="1" applyFont="1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11" fontId="0" fillId="4" borderId="0" xfId="0" applyNumberFormat="1" applyFill="1" applyBorder="1" applyAlignment="1">
      <alignment/>
    </xf>
    <xf numFmtId="169" fontId="1" fillId="4" borderId="0" xfId="0" applyNumberFormat="1" applyFont="1" applyFill="1" applyBorder="1" applyAlignment="1">
      <alignment/>
    </xf>
    <xf numFmtId="0" fontId="1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167" fontId="0" fillId="5" borderId="0" xfId="0" applyNumberFormat="1" applyFill="1" applyBorder="1" applyAlignment="1">
      <alignment/>
    </xf>
    <xf numFmtId="169" fontId="1" fillId="5" borderId="0" xfId="0" applyNumberFormat="1" applyFont="1" applyFill="1" applyBorder="1" applyAlignment="1">
      <alignment/>
    </xf>
    <xf numFmtId="11" fontId="0" fillId="5" borderId="0" xfId="0" applyNumberFormat="1" applyFill="1" applyBorder="1" applyAlignment="1">
      <alignment/>
    </xf>
    <xf numFmtId="0" fontId="1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169" fontId="1" fillId="6" borderId="0" xfId="0" applyNumberFormat="1" applyFont="1" applyFill="1" applyBorder="1" applyAlignment="1">
      <alignment/>
    </xf>
    <xf numFmtId="0" fontId="0" fillId="6" borderId="2" xfId="0" applyFill="1" applyBorder="1" applyAlignment="1">
      <alignment/>
    </xf>
    <xf numFmtId="11" fontId="0" fillId="6" borderId="2" xfId="0" applyNumberFormat="1" applyFill="1" applyBorder="1" applyAlignment="1">
      <alignment/>
    </xf>
    <xf numFmtId="169" fontId="1" fillId="6" borderId="2" xfId="0" applyNumberFormat="1" applyFont="1" applyFill="1" applyBorder="1" applyAlignment="1">
      <alignment/>
    </xf>
    <xf numFmtId="0" fontId="4" fillId="0" borderId="0" xfId="20" applyAlignment="1">
      <alignment/>
    </xf>
    <xf numFmtId="0" fontId="1" fillId="0" borderId="1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ssdc.gsfc.nasa.gov/planetary/factsheet/index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B22" sqref="B22"/>
    </sheetView>
  </sheetViews>
  <sheetFormatPr defaultColWidth="11.00390625" defaultRowHeight="12.75"/>
  <cols>
    <col min="1" max="1" width="10.875" style="0" customWidth="1"/>
    <col min="2" max="2" width="14.00390625" style="0" customWidth="1"/>
    <col min="3" max="3" width="11.625" style="0" customWidth="1"/>
    <col min="4" max="4" width="3.00390625" style="0" customWidth="1"/>
    <col min="5" max="5" width="12.125" style="0" customWidth="1"/>
    <col min="6" max="6" width="13.00390625" style="0" customWidth="1"/>
  </cols>
  <sheetData>
    <row r="1" ht="12.75">
      <c r="A1" s="2" t="s">
        <v>3</v>
      </c>
    </row>
    <row r="2" ht="13.5" thickBot="1"/>
    <row r="3" spans="1:6" ht="27" customHeight="1">
      <c r="A3" s="4"/>
      <c r="B3" s="4"/>
      <c r="C3" s="4"/>
      <c r="D3" s="4"/>
      <c r="E3" s="31" t="s">
        <v>14</v>
      </c>
      <c r="F3" s="31" t="s">
        <v>11</v>
      </c>
    </row>
    <row r="4" spans="1:6" ht="12.75">
      <c r="A4" s="7" t="s">
        <v>5</v>
      </c>
      <c r="B4" s="8" t="s">
        <v>4</v>
      </c>
      <c r="C4" s="9">
        <v>1.9E+27</v>
      </c>
      <c r="D4" s="8" t="s">
        <v>1</v>
      </c>
      <c r="E4" s="8"/>
      <c r="F4" s="8"/>
    </row>
    <row r="5" spans="1:6" ht="12.75">
      <c r="A5" s="7"/>
      <c r="B5" s="8" t="s">
        <v>0</v>
      </c>
      <c r="C5" s="9">
        <v>588500000000</v>
      </c>
      <c r="D5" s="8" t="s">
        <v>2</v>
      </c>
      <c r="E5" s="9">
        <f>C4/(C5*C5)</f>
        <v>5486.061433782156</v>
      </c>
      <c r="F5" s="10">
        <f>E5/$E$17</f>
        <v>27.43030716891078</v>
      </c>
    </row>
    <row r="6" spans="1:6" ht="6" customHeight="1">
      <c r="A6" s="5"/>
      <c r="B6" s="3"/>
      <c r="C6" s="3"/>
      <c r="D6" s="3"/>
      <c r="E6" s="3"/>
      <c r="F6" s="6"/>
    </row>
    <row r="7" spans="1:6" ht="12.75">
      <c r="A7" s="11" t="s">
        <v>6</v>
      </c>
      <c r="B7" s="12" t="s">
        <v>4</v>
      </c>
      <c r="C7" s="13">
        <v>6.4185E+23</v>
      </c>
      <c r="D7" s="12" t="s">
        <v>1</v>
      </c>
      <c r="E7" s="12"/>
      <c r="F7" s="14"/>
    </row>
    <row r="8" spans="1:6" ht="12.75">
      <c r="A8" s="11"/>
      <c r="B8" s="12" t="s">
        <v>0</v>
      </c>
      <c r="C8" s="13">
        <v>55700000000</v>
      </c>
      <c r="D8" s="12" t="s">
        <v>2</v>
      </c>
      <c r="E8" s="13">
        <f>C7/(C8*C8)</f>
        <v>206.88221396362277</v>
      </c>
      <c r="F8" s="14">
        <f>E8/$E$17</f>
        <v>1.034411069818114</v>
      </c>
    </row>
    <row r="9" spans="1:6" ht="6.75" customHeight="1">
      <c r="A9" s="5"/>
      <c r="B9" s="3"/>
      <c r="C9" s="3"/>
      <c r="D9" s="3"/>
      <c r="E9" s="3"/>
      <c r="F9" s="6"/>
    </row>
    <row r="10" spans="1:6" ht="12.75">
      <c r="A10" s="15" t="s">
        <v>7</v>
      </c>
      <c r="B10" s="16" t="s">
        <v>4</v>
      </c>
      <c r="C10" s="17">
        <v>7.349E+22</v>
      </c>
      <c r="D10" s="16" t="s">
        <v>1</v>
      </c>
      <c r="E10" s="16"/>
      <c r="F10" s="18"/>
    </row>
    <row r="11" spans="1:6" ht="12.75">
      <c r="A11" s="15"/>
      <c r="B11" s="16" t="s">
        <v>0</v>
      </c>
      <c r="C11" s="17">
        <v>363300000</v>
      </c>
      <c r="D11" s="16" t="s">
        <v>2</v>
      </c>
      <c r="E11" s="17">
        <f>C10/(C11*C11)</f>
        <v>556797.7243800502</v>
      </c>
      <c r="F11" s="18">
        <f>E11/$E$17</f>
        <v>2783.988621900251</v>
      </c>
    </row>
    <row r="12" spans="1:6" ht="7.5" customHeight="1">
      <c r="A12" s="5"/>
      <c r="B12" s="3"/>
      <c r="C12" s="3"/>
      <c r="D12" s="3"/>
      <c r="E12" s="3"/>
      <c r="F12" s="6"/>
    </row>
    <row r="13" spans="1:6" ht="12.75">
      <c r="A13" s="19" t="s">
        <v>8</v>
      </c>
      <c r="B13" s="20" t="s">
        <v>4</v>
      </c>
      <c r="C13" s="21">
        <v>1.9891E+30</v>
      </c>
      <c r="D13" s="20" t="s">
        <v>1</v>
      </c>
      <c r="E13" s="20"/>
      <c r="F13" s="22"/>
    </row>
    <row r="14" spans="1:6" ht="12.75">
      <c r="A14" s="19"/>
      <c r="B14" s="20" t="s">
        <v>0</v>
      </c>
      <c r="C14" s="23">
        <v>147090000000</v>
      </c>
      <c r="D14" s="20" t="s">
        <v>2</v>
      </c>
      <c r="E14" s="23">
        <f>C13/(C14*C14)</f>
        <v>91936998.58058536</v>
      </c>
      <c r="F14" s="22">
        <f>E14/$E$17</f>
        <v>459684.9929029268</v>
      </c>
    </row>
    <row r="15" spans="1:6" ht="6.75" customHeight="1">
      <c r="A15" s="5"/>
      <c r="B15" s="3"/>
      <c r="C15" s="3"/>
      <c r="D15" s="3"/>
      <c r="E15" s="3"/>
      <c r="F15" s="6"/>
    </row>
    <row r="16" spans="1:6" ht="12.75">
      <c r="A16" s="24" t="s">
        <v>9</v>
      </c>
      <c r="B16" s="25" t="s">
        <v>10</v>
      </c>
      <c r="C16" s="25">
        <v>50</v>
      </c>
      <c r="D16" s="25" t="s">
        <v>1</v>
      </c>
      <c r="E16" s="25"/>
      <c r="F16" s="26"/>
    </row>
    <row r="17" spans="1:6" ht="13.5" thickBot="1">
      <c r="A17" s="27"/>
      <c r="B17" s="27" t="s">
        <v>12</v>
      </c>
      <c r="C17" s="27">
        <v>0.5</v>
      </c>
      <c r="D17" s="27" t="s">
        <v>2</v>
      </c>
      <c r="E17" s="28">
        <f>C16/(C17*C17)</f>
        <v>200</v>
      </c>
      <c r="F17" s="29">
        <f>E17/$E$17</f>
        <v>1</v>
      </c>
    </row>
    <row r="18" ht="12.75">
      <c r="E18" s="1" t="s">
        <v>15</v>
      </c>
    </row>
    <row r="20" ht="12.75">
      <c r="A20" t="s">
        <v>13</v>
      </c>
    </row>
    <row r="22" spans="1:2" ht="12.75">
      <c r="A22" t="s">
        <v>16</v>
      </c>
      <c r="B22" s="30" t="s">
        <v>17</v>
      </c>
    </row>
  </sheetData>
  <hyperlinks>
    <hyperlink ref="B22" r:id="rId1" display="Nasa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Orion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sigmund fraud</dc:creator>
  <cp:keywords/>
  <dc:description/>
  <cp:lastModifiedBy>sigmund fraud</cp:lastModifiedBy>
  <dcterms:created xsi:type="dcterms:W3CDTF">2005-11-16T15:02:15Z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